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ko\Desktop\HGS 2025\2026\NOVO (memorandum dodan)\"/>
    </mc:Choice>
  </mc:AlternateContent>
  <xr:revisionPtr revIDLastSave="0" documentId="8_{8A6BD46F-6C60-4653-B688-A47AA011B734}" xr6:coauthVersionLast="47" xr6:coauthVersionMax="47" xr10:uidLastSave="{00000000-0000-0000-0000-000000000000}"/>
  <bookViews>
    <workbookView xWindow="-98" yWindow="-98" windowWidth="22695" windowHeight="13546" xr2:uid="{00000000-000D-0000-FFFF-FFFF00000000}"/>
  </bookViews>
  <sheets>
    <sheet name="ŽSG KRITERIJI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gDIVHfyrgLg7aWKkT5y4BGKKqmx/GCEhHvW2MSKWeE="/>
    </ext>
  </extLst>
</workbook>
</file>

<file path=xl/calcChain.xml><?xml version="1.0" encoding="utf-8"?>
<calcChain xmlns="http://schemas.openxmlformats.org/spreadsheetml/2006/main">
  <c r="I11" i="1" l="1"/>
  <c r="J11" i="1"/>
  <c r="H11" i="1"/>
  <c r="I25" i="1"/>
  <c r="J26" i="1"/>
  <c r="J25" i="1"/>
  <c r="I26" i="1"/>
  <c r="H26" i="1"/>
  <c r="H25" i="1"/>
  <c r="G26" i="1"/>
  <c r="G25" i="1"/>
  <c r="F26" i="1"/>
  <c r="F25" i="1"/>
  <c r="E26" i="1"/>
  <c r="E25" i="1"/>
  <c r="D26" i="1"/>
  <c r="D25" i="1"/>
  <c r="C26" i="1"/>
  <c r="C25" i="1"/>
  <c r="D11" i="1"/>
  <c r="G11" i="1"/>
  <c r="F11" i="1"/>
  <c r="E11" i="1"/>
  <c r="C11" i="1"/>
  <c r="J28" i="1" l="1"/>
  <c r="C28" i="1"/>
  <c r="F28" i="1"/>
  <c r="I28" i="1"/>
  <c r="D28" i="1"/>
  <c r="G28" i="1"/>
  <c r="H28" i="1"/>
  <c r="E28" i="1"/>
</calcChain>
</file>

<file path=xl/sharedStrings.xml><?xml version="1.0" encoding="utf-8"?>
<sst xmlns="http://schemas.openxmlformats.org/spreadsheetml/2006/main" count="78" uniqueCount="50">
  <si>
    <t>PRESKOK</t>
  </si>
  <si>
    <t>DV. RUČE</t>
  </si>
  <si>
    <t>DV.RUČE</t>
  </si>
  <si>
    <t>GREDA</t>
  </si>
  <si>
    <t>PARTER</t>
  </si>
  <si>
    <t>VIŠEBOJ</t>
  </si>
  <si>
    <r>
      <rPr>
        <b/>
        <u/>
        <sz val="12"/>
        <color theme="1"/>
        <rFont val="Calibri"/>
      </rPr>
      <t xml:space="preserve">WC  Q </t>
    </r>
    <r>
      <rPr>
        <u/>
        <sz val="12"/>
        <color theme="1"/>
        <rFont val="Calibri"/>
      </rPr>
      <t>(8. MJESTO)</t>
    </r>
  </si>
  <si>
    <t>DIFFICULTY</t>
  </si>
  <si>
    <t>FINAL SCORE</t>
  </si>
  <si>
    <t>CAIRO</t>
  </si>
  <si>
    <t>COTTBUS</t>
  </si>
  <si>
    <t>BAKU</t>
  </si>
  <si>
    <t>DOHA</t>
  </si>
  <si>
    <t>ANTALYA</t>
  </si>
  <si>
    <t>OSIJEK</t>
  </si>
  <si>
    <t>A KRITERIJ EP 2025</t>
  </si>
  <si>
    <t>A KANDIDATKINJA 2025</t>
  </si>
  <si>
    <t>A KRITERIJ EP 2024</t>
  </si>
  <si>
    <t>B KRITERIJ 2025</t>
  </si>
  <si>
    <t>ŽSG KRITERIJI 2026. g.</t>
  </si>
  <si>
    <t>4.0</t>
  </si>
  <si>
    <t>PROSJEK</t>
  </si>
  <si>
    <t>VARNA Q</t>
  </si>
  <si>
    <t>VARNA F</t>
  </si>
  <si>
    <t>KOPER Q</t>
  </si>
  <si>
    <t>KOPER F</t>
  </si>
  <si>
    <t>TASHKENT F</t>
  </si>
  <si>
    <t>TASHKENT Q</t>
  </si>
  <si>
    <t>PARIS F</t>
  </si>
  <si>
    <t>PARIS Q</t>
  </si>
  <si>
    <t>SZOMBATHELY F</t>
  </si>
  <si>
    <t>SZOMBATHELY Q</t>
  </si>
  <si>
    <t>PROSJEK WCC (top 3)</t>
  </si>
  <si>
    <t>PROSJEK WCC Q (top 3)</t>
  </si>
  <si>
    <t>A KRITERIJ SK 2026</t>
  </si>
  <si>
    <t>B KRITERIJ SK 2026</t>
  </si>
  <si>
    <t>Najmanja startna ocjena u prvih 16 na kvalifikacijama EP 2025.</t>
  </si>
  <si>
    <t>A KRITERIJ EP 2026 D</t>
  </si>
  <si>
    <t>A KRITERIJ EP 2026</t>
  </si>
  <si>
    <t>B KRITERIJ EP 2026</t>
  </si>
  <si>
    <t>A KRITERIJ SK 2026 D</t>
  </si>
  <si>
    <t>Prosjek WC aritmetičkih sredina najmanjih startnih ocjena za ulaz u finale i WCC aritmetičkih sredina najmanjih startnih ocjena za 1-3 mjesto u kvalifikacijama i finalu.</t>
  </si>
  <si>
    <t>Prosjek WC aritmetičkih sredina zadnjih konačnih ocjena za ulaz u finale i WCC aritmetičkih sredina ocjena za 3. mjesto u kvalifikacijama i finalu.</t>
  </si>
  <si>
    <t>A KANDIDATKINJA 2026 D</t>
  </si>
  <si>
    <t>10. mjesto kvalifikacija EP - PRESKOK, te 12. mjesto kvalifikacija EP - OSTALE SPRAVE</t>
  </si>
  <si>
    <t>A KANDIDATKINJA 2026</t>
  </si>
  <si>
    <r>
      <t xml:space="preserve">WCC </t>
    </r>
    <r>
      <rPr>
        <u/>
        <sz val="12"/>
        <color theme="1"/>
        <rFont val="Calibri"/>
      </rPr>
      <t>(3. MJESTO)</t>
    </r>
  </si>
  <si>
    <t>Najmanja startna ocjena 1.-12.mj. na EP 2025., na preskoku 1.-10.mj.</t>
  </si>
  <si>
    <t>Konačna ocjena 16. mjesta kvalifikacija na EP 2025, PRESKOK 12. mjesta, VIŠEBOJ zadnje mjesto ulaska u finale.</t>
  </si>
  <si>
    <t>na spravi - 0,8 bodova manje od A kriterija za startnu i konačnu ocjenu, višeboj - 2.4 bodova manje.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</si>
</sst>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"/>
  </numFmts>
  <fonts count="11" x14ac:knownFonts="1">
    <font>
      <sz val="12"/>
      <color theme="1"/>
      <name val="Calibri"/>
      <scheme val="minor"/>
    </font>
    <font>
      <b/>
      <sz val="16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i/>
      <sz val="12"/>
      <color theme="1"/>
      <name val="Calibri"/>
    </font>
    <font>
      <b/>
      <u/>
      <sz val="12"/>
      <color theme="1"/>
      <name val="Calibri"/>
    </font>
    <font>
      <sz val="12"/>
      <name val="Calibri"/>
    </font>
    <font>
      <u/>
      <sz val="12"/>
      <color theme="1"/>
      <name val="Calibri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66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D9E2F3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0" fontId="5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/>
    <xf numFmtId="0" fontId="2" fillId="2" borderId="6" xfId="0" applyFont="1" applyFill="1" applyBorder="1" applyAlignment="1">
      <alignment vertical="center"/>
    </xf>
    <xf numFmtId="164" fontId="2" fillId="2" borderId="12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165" fontId="2" fillId="2" borderId="14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 vertical="center"/>
    </xf>
    <xf numFmtId="165" fontId="3" fillId="3" borderId="8" xfId="0" applyNumberFormat="1" applyFont="1" applyFill="1" applyBorder="1" applyAlignment="1">
      <alignment horizontal="center" vertical="center"/>
    </xf>
    <xf numFmtId="165" fontId="3" fillId="3" borderId="13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25" xfId="0" applyFont="1" applyFill="1" applyBorder="1"/>
    <xf numFmtId="0" fontId="2" fillId="4" borderId="27" xfId="0" applyFont="1" applyFill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3" fillId="3" borderId="25" xfId="0" applyNumberFormat="1" applyFont="1" applyFill="1" applyBorder="1" applyAlignment="1">
      <alignment horizontal="center" vertical="center"/>
    </xf>
    <xf numFmtId="164" fontId="3" fillId="3" borderId="30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5" borderId="48" xfId="0" applyFont="1" applyFill="1" applyBorder="1" applyAlignment="1">
      <alignment horizontal="left"/>
    </xf>
    <xf numFmtId="0" fontId="2" fillId="5" borderId="49" xfId="0" applyFont="1" applyFill="1" applyBorder="1" applyAlignment="1">
      <alignment horizontal="left"/>
    </xf>
    <xf numFmtId="0" fontId="2" fillId="0" borderId="55" xfId="0" applyFont="1" applyBorder="1"/>
    <xf numFmtId="0" fontId="2" fillId="0" borderId="56" xfId="0" applyFont="1" applyBorder="1"/>
    <xf numFmtId="0" fontId="2" fillId="0" borderId="57" xfId="0" applyFont="1" applyBorder="1"/>
    <xf numFmtId="0" fontId="3" fillId="5" borderId="58" xfId="0" applyFont="1" applyFill="1" applyBorder="1"/>
    <xf numFmtId="165" fontId="2" fillId="2" borderId="29" xfId="0" applyNumberFormat="1" applyFont="1" applyFill="1" applyBorder="1" applyAlignment="1">
      <alignment horizontal="center" vertical="center"/>
    </xf>
    <xf numFmtId="0" fontId="2" fillId="0" borderId="27" xfId="0" applyFont="1" applyBorder="1"/>
    <xf numFmtId="165" fontId="2" fillId="2" borderId="15" xfId="0" applyNumberFormat="1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/>
    </xf>
    <xf numFmtId="165" fontId="2" fillId="2" borderId="17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4" fillId="0" borderId="27" xfId="0" applyFont="1" applyBorder="1"/>
    <xf numFmtId="0" fontId="8" fillId="7" borderId="28" xfId="0" applyFont="1" applyFill="1" applyBorder="1" applyAlignment="1">
      <alignment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166" fontId="8" fillId="7" borderId="8" xfId="0" applyNumberFormat="1" applyFont="1" applyFill="1" applyBorder="1" applyAlignment="1">
      <alignment horizontal="center" vertical="center"/>
    </xf>
    <xf numFmtId="165" fontId="8" fillId="7" borderId="13" xfId="0" applyNumberFormat="1" applyFont="1" applyFill="1" applyBorder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9" fillId="5" borderId="9" xfId="0" applyFont="1" applyFill="1" applyBorder="1"/>
    <xf numFmtId="0" fontId="9" fillId="5" borderId="42" xfId="0" applyFont="1" applyFill="1" applyBorder="1"/>
    <xf numFmtId="0" fontId="2" fillId="0" borderId="27" xfId="0" applyFont="1" applyBorder="1" applyAlignment="1">
      <alignment horizontal="center"/>
    </xf>
    <xf numFmtId="0" fontId="9" fillId="8" borderId="28" xfId="0" applyFont="1" applyFill="1" applyBorder="1" applyAlignment="1">
      <alignment vertical="center"/>
    </xf>
    <xf numFmtId="0" fontId="3" fillId="9" borderId="6" xfId="0" applyFont="1" applyFill="1" applyBorder="1" applyAlignment="1">
      <alignment horizontal="center"/>
    </xf>
    <xf numFmtId="0" fontId="9" fillId="5" borderId="4" xfId="0" applyFont="1" applyFill="1" applyBorder="1"/>
    <xf numFmtId="0" fontId="9" fillId="5" borderId="36" xfId="0" applyFont="1" applyFill="1" applyBorder="1"/>
    <xf numFmtId="0" fontId="8" fillId="5" borderId="47" xfId="0" applyFont="1" applyFill="1" applyBorder="1" applyAlignment="1">
      <alignment horizontal="left"/>
    </xf>
    <xf numFmtId="0" fontId="9" fillId="6" borderId="9" xfId="0" applyFont="1" applyFill="1" applyBorder="1"/>
    <xf numFmtId="0" fontId="9" fillId="11" borderId="28" xfId="0" applyFont="1" applyFill="1" applyBorder="1" applyAlignment="1">
      <alignment vertical="center"/>
    </xf>
    <xf numFmtId="0" fontId="9" fillId="11" borderId="31" xfId="0" applyFont="1" applyFill="1" applyBorder="1" applyAlignment="1">
      <alignment horizontal="center" vertical="center"/>
    </xf>
    <xf numFmtId="0" fontId="9" fillId="11" borderId="32" xfId="0" applyFont="1" applyFill="1" applyBorder="1" applyAlignment="1">
      <alignment horizontal="center" vertical="center"/>
    </xf>
    <xf numFmtId="0" fontId="9" fillId="11" borderId="33" xfId="0" applyFont="1" applyFill="1" applyBorder="1" applyAlignment="1">
      <alignment horizontal="center" vertical="center"/>
    </xf>
    <xf numFmtId="165" fontId="9" fillId="11" borderId="32" xfId="0" applyNumberFormat="1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 vertical="center"/>
    </xf>
    <xf numFmtId="0" fontId="9" fillId="11" borderId="36" xfId="0" applyFont="1" applyFill="1" applyBorder="1" applyAlignment="1">
      <alignment horizontal="center" vertical="center"/>
    </xf>
    <xf numFmtId="165" fontId="9" fillId="11" borderId="35" xfId="0" applyNumberFormat="1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vertical="center"/>
    </xf>
    <xf numFmtId="165" fontId="3" fillId="13" borderId="15" xfId="0" applyNumberFormat="1" applyFont="1" applyFill="1" applyBorder="1" applyAlignment="1">
      <alignment horizontal="center" vertical="center"/>
    </xf>
    <xf numFmtId="164" fontId="3" fillId="13" borderId="9" xfId="0" applyNumberFormat="1" applyFont="1" applyFill="1" applyBorder="1" applyAlignment="1">
      <alignment horizontal="center" vertical="center"/>
    </xf>
    <xf numFmtId="165" fontId="3" fillId="13" borderId="17" xfId="0" applyNumberFormat="1" applyFont="1" applyFill="1" applyBorder="1" applyAlignment="1">
      <alignment horizontal="center" vertical="center"/>
    </xf>
    <xf numFmtId="165" fontId="3" fillId="13" borderId="8" xfId="0" applyNumberFormat="1" applyFont="1" applyFill="1" applyBorder="1" applyAlignment="1">
      <alignment horizontal="center" vertical="center"/>
    </xf>
    <xf numFmtId="0" fontId="9" fillId="13" borderId="6" xfId="0" applyFont="1" applyFill="1" applyBorder="1" applyAlignment="1">
      <alignment vertical="center"/>
    </xf>
    <xf numFmtId="164" fontId="3" fillId="13" borderId="12" xfId="0" applyNumberFormat="1" applyFont="1" applyFill="1" applyBorder="1" applyAlignment="1">
      <alignment horizontal="center" vertical="center"/>
    </xf>
    <xf numFmtId="164" fontId="3" fillId="13" borderId="26" xfId="0" applyNumberFormat="1" applyFont="1" applyFill="1" applyBorder="1" applyAlignment="1">
      <alignment horizontal="center" vertical="center"/>
    </xf>
    <xf numFmtId="165" fontId="3" fillId="13" borderId="14" xfId="0" applyNumberFormat="1" applyFont="1" applyFill="1" applyBorder="1" applyAlignment="1">
      <alignment horizontal="center" vertical="center"/>
    </xf>
    <xf numFmtId="0" fontId="9" fillId="13" borderId="28" xfId="0" applyFont="1" applyFill="1" applyBorder="1" applyAlignment="1">
      <alignment horizontal="left" vertical="center"/>
    </xf>
    <xf numFmtId="165" fontId="3" fillId="13" borderId="13" xfId="0" applyNumberFormat="1" applyFont="1" applyFill="1" applyBorder="1" applyAlignment="1">
      <alignment horizontal="center" vertical="center"/>
    </xf>
    <xf numFmtId="0" fontId="9" fillId="11" borderId="35" xfId="0" applyFont="1" applyFill="1" applyBorder="1" applyAlignment="1">
      <alignment horizontal="center" vertical="center"/>
    </xf>
    <xf numFmtId="0" fontId="9" fillId="11" borderId="27" xfId="0" applyFont="1" applyFill="1" applyBorder="1" applyAlignment="1">
      <alignment horizontal="center"/>
    </xf>
    <xf numFmtId="0" fontId="8" fillId="10" borderId="6" xfId="0" applyFont="1" applyFill="1" applyBorder="1"/>
    <xf numFmtId="164" fontId="8" fillId="10" borderId="12" xfId="0" applyNumberFormat="1" applyFont="1" applyFill="1" applyBorder="1" applyAlignment="1">
      <alignment horizontal="center" vertical="center"/>
    </xf>
    <xf numFmtId="165" fontId="8" fillId="10" borderId="8" xfId="0" applyNumberFormat="1" applyFont="1" applyFill="1" applyBorder="1" applyAlignment="1">
      <alignment horizontal="center" vertical="center"/>
    </xf>
    <xf numFmtId="164" fontId="8" fillId="10" borderId="9" xfId="0" applyNumberFormat="1" applyFont="1" applyFill="1" applyBorder="1" applyAlignment="1">
      <alignment horizontal="center" vertical="center"/>
    </xf>
    <xf numFmtId="165" fontId="8" fillId="10" borderId="13" xfId="0" applyNumberFormat="1" applyFont="1" applyFill="1" applyBorder="1" applyAlignment="1">
      <alignment horizontal="center" vertical="center"/>
    </xf>
    <xf numFmtId="164" fontId="8" fillId="10" borderId="36" xfId="0" applyNumberFormat="1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left" vertical="center"/>
    </xf>
    <xf numFmtId="0" fontId="8" fillId="12" borderId="37" xfId="0" applyFont="1" applyFill="1" applyBorder="1" applyAlignment="1">
      <alignment horizontal="center" vertical="center"/>
    </xf>
    <xf numFmtId="165" fontId="8" fillId="12" borderId="14" xfId="0" applyNumberFormat="1" applyFon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164" fontId="8" fillId="12" borderId="16" xfId="0" applyNumberFormat="1" applyFont="1" applyFill="1" applyBorder="1" applyAlignment="1">
      <alignment horizontal="center" vertical="center"/>
    </xf>
    <xf numFmtId="165" fontId="8" fillId="12" borderId="38" xfId="0" applyNumberFormat="1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/>
    </xf>
    <xf numFmtId="0" fontId="8" fillId="12" borderId="39" xfId="0" applyFont="1" applyFill="1" applyBorder="1" applyAlignment="1">
      <alignment vertical="center"/>
    </xf>
    <xf numFmtId="164" fontId="8" fillId="12" borderId="40" xfId="0" applyNumberFormat="1" applyFont="1" applyFill="1" applyBorder="1" applyAlignment="1">
      <alignment horizontal="center" vertical="center"/>
    </xf>
    <xf numFmtId="165" fontId="8" fillId="12" borderId="41" xfId="0" applyNumberFormat="1" applyFont="1" applyFill="1" applyBorder="1" applyAlignment="1">
      <alignment horizontal="center" vertical="center"/>
    </xf>
    <xf numFmtId="0" fontId="8" fillId="12" borderId="42" xfId="0" applyFont="1" applyFill="1" applyBorder="1" applyAlignment="1">
      <alignment horizontal="center" vertical="center"/>
    </xf>
    <xf numFmtId="165" fontId="8" fillId="12" borderId="43" xfId="0" applyNumberFormat="1" applyFont="1" applyFill="1" applyBorder="1" applyAlignment="1">
      <alignment horizontal="center" vertical="center"/>
    </xf>
    <xf numFmtId="165" fontId="8" fillId="12" borderId="44" xfId="0" applyNumberFormat="1" applyFont="1" applyFill="1" applyBorder="1" applyAlignment="1">
      <alignment horizontal="center"/>
    </xf>
    <xf numFmtId="0" fontId="9" fillId="11" borderId="61" xfId="0" applyFont="1" applyFill="1" applyBorder="1" applyAlignment="1">
      <alignment horizontal="center" vertical="center"/>
    </xf>
    <xf numFmtId="0" fontId="9" fillId="11" borderId="62" xfId="0" applyFont="1" applyFill="1" applyBorder="1" applyAlignment="1">
      <alignment horizontal="center" vertical="center"/>
    </xf>
    <xf numFmtId="165" fontId="9" fillId="11" borderId="62" xfId="0" applyNumberFormat="1" applyFont="1" applyFill="1" applyBorder="1" applyAlignment="1">
      <alignment horizontal="center" vertical="center"/>
    </xf>
    <xf numFmtId="0" fontId="9" fillId="11" borderId="63" xfId="0" applyFont="1" applyFill="1" applyBorder="1" applyAlignment="1">
      <alignment horizontal="center" vertical="center"/>
    </xf>
    <xf numFmtId="165" fontId="9" fillId="11" borderId="64" xfId="0" applyNumberFormat="1" applyFont="1" applyFill="1" applyBorder="1" applyAlignment="1">
      <alignment horizontal="center"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horizontal="center"/>
    </xf>
    <xf numFmtId="0" fontId="9" fillId="8" borderId="66" xfId="0" applyFont="1" applyFill="1" applyBorder="1" applyAlignment="1">
      <alignment horizontal="center" vertical="center"/>
    </xf>
    <xf numFmtId="0" fontId="9" fillId="8" borderId="67" xfId="0" applyFont="1" applyFill="1" applyBorder="1" applyAlignment="1">
      <alignment horizontal="center" vertical="center"/>
    </xf>
    <xf numFmtId="0" fontId="9" fillId="8" borderId="68" xfId="0" applyFont="1" applyFill="1" applyBorder="1" applyAlignment="1">
      <alignment horizontal="center" vertical="center"/>
    </xf>
    <xf numFmtId="0" fontId="9" fillId="8" borderId="69" xfId="0" applyFont="1" applyFill="1" applyBorder="1" applyAlignment="1">
      <alignment horizontal="center" vertical="center"/>
    </xf>
    <xf numFmtId="0" fontId="9" fillId="8" borderId="65" xfId="0" applyFont="1" applyFill="1" applyBorder="1" applyAlignment="1">
      <alignment horizontal="center"/>
    </xf>
    <xf numFmtId="164" fontId="9" fillId="13" borderId="61" xfId="0" applyNumberFormat="1" applyFont="1" applyFill="1" applyBorder="1" applyAlignment="1">
      <alignment horizontal="center" vertical="center"/>
    </xf>
    <xf numFmtId="165" fontId="3" fillId="13" borderId="64" xfId="0" applyNumberFormat="1" applyFont="1" applyFill="1" applyBorder="1" applyAlignment="1">
      <alignment horizontal="center" vertical="center"/>
    </xf>
    <xf numFmtId="164" fontId="3" fillId="13" borderId="61" xfId="0" applyNumberFormat="1" applyFont="1" applyFill="1" applyBorder="1" applyAlignment="1">
      <alignment horizontal="center" vertical="center"/>
    </xf>
    <xf numFmtId="165" fontId="3" fillId="13" borderId="70" xfId="0" applyNumberFormat="1" applyFont="1" applyFill="1" applyBorder="1" applyAlignment="1">
      <alignment horizontal="center" vertical="center"/>
    </xf>
    <xf numFmtId="164" fontId="3" fillId="13" borderId="71" xfId="0" applyNumberFormat="1" applyFont="1" applyFill="1" applyBorder="1" applyAlignment="1">
      <alignment horizontal="center" vertical="center"/>
    </xf>
    <xf numFmtId="165" fontId="3" fillId="13" borderId="62" xfId="0" applyNumberFormat="1" applyFont="1" applyFill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8" fillId="5" borderId="59" xfId="0" applyFont="1" applyFill="1" applyBorder="1" applyAlignment="1">
      <alignment horizontal="left"/>
    </xf>
    <xf numFmtId="0" fontId="6" fillId="0" borderId="56" xfId="0" applyFont="1" applyBorder="1"/>
    <xf numFmtId="0" fontId="6" fillId="0" borderId="57" xfId="0" applyFont="1" applyBorder="1"/>
    <xf numFmtId="0" fontId="3" fillId="0" borderId="55" xfId="0" applyFont="1" applyBorder="1" applyAlignment="1">
      <alignment horizontal="left"/>
    </xf>
    <xf numFmtId="0" fontId="2" fillId="0" borderId="55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8" fillId="5" borderId="5" xfId="0" applyFont="1" applyFill="1" applyBorder="1" applyAlignment="1">
      <alignment horizontal="left"/>
    </xf>
    <xf numFmtId="0" fontId="6" fillId="0" borderId="45" xfId="0" applyFont="1" applyBorder="1"/>
    <xf numFmtId="0" fontId="6" fillId="0" borderId="46" xfId="0" applyFont="1" applyBorder="1"/>
    <xf numFmtId="0" fontId="2" fillId="6" borderId="10" xfId="0" applyFont="1" applyFill="1" applyBorder="1" applyAlignment="1">
      <alignment horizontal="left"/>
    </xf>
    <xf numFmtId="0" fontId="6" fillId="0" borderId="50" xfId="0" applyFont="1" applyBorder="1"/>
    <xf numFmtId="0" fontId="6" fillId="0" borderId="51" xfId="0" applyFont="1" applyBorder="1"/>
    <xf numFmtId="0" fontId="8" fillId="6" borderId="10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52" xfId="0" applyFont="1" applyFill="1" applyBorder="1" applyAlignment="1">
      <alignment horizontal="left"/>
    </xf>
    <xf numFmtId="0" fontId="6" fillId="0" borderId="53" xfId="0" applyFont="1" applyBorder="1"/>
    <xf numFmtId="0" fontId="6" fillId="0" borderId="54" xfId="0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7"/>
  <sheetViews>
    <sheetView tabSelected="1" zoomScale="80" zoomScaleNormal="80" workbookViewId="0">
      <selection activeCell="J15" sqref="J15"/>
    </sheetView>
  </sheetViews>
  <sheetFormatPr defaultColWidth="11.25" defaultRowHeight="15" customHeight="1" x14ac:dyDescent="0.5"/>
  <cols>
    <col min="1" max="1" width="2.875" customWidth="1"/>
    <col min="2" max="2" width="23.6875" customWidth="1"/>
    <col min="3" max="3" width="14.25" customWidth="1"/>
    <col min="4" max="14" width="12.875" customWidth="1"/>
    <col min="15" max="26" width="10.6875" customWidth="1"/>
  </cols>
  <sheetData>
    <row r="1" spans="1:26" ht="15.75" customHeight="1" x14ac:dyDescent="0.5">
      <c r="B1" s="153" t="s">
        <v>19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</row>
    <row r="2" spans="1:26" ht="15.75" customHeight="1" x14ac:dyDescent="0.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6" ht="15.75" customHeight="1" x14ac:dyDescent="0.5">
      <c r="A3" s="3"/>
      <c r="B3" s="4"/>
      <c r="C3" s="5" t="s">
        <v>0</v>
      </c>
      <c r="D3" s="6" t="s">
        <v>0</v>
      </c>
      <c r="E3" s="7" t="s">
        <v>1</v>
      </c>
      <c r="F3" s="6" t="s">
        <v>2</v>
      </c>
      <c r="G3" s="7" t="s">
        <v>3</v>
      </c>
      <c r="H3" s="8" t="s">
        <v>3</v>
      </c>
      <c r="I3" s="7" t="s">
        <v>4</v>
      </c>
      <c r="J3" s="6" t="s">
        <v>4</v>
      </c>
      <c r="K3" s="9" t="s">
        <v>5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5">
      <c r="A4" s="10"/>
      <c r="B4" s="11" t="s">
        <v>6</v>
      </c>
      <c r="C4" s="12" t="s">
        <v>7</v>
      </c>
      <c r="D4" s="13" t="s">
        <v>8</v>
      </c>
      <c r="E4" s="14" t="s">
        <v>7</v>
      </c>
      <c r="F4" s="13" t="s">
        <v>8</v>
      </c>
      <c r="G4" s="14" t="s">
        <v>7</v>
      </c>
      <c r="H4" s="15" t="s">
        <v>8</v>
      </c>
      <c r="I4" s="14" t="s">
        <v>7</v>
      </c>
      <c r="J4" s="13" t="s">
        <v>8</v>
      </c>
      <c r="K4" s="16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customHeight="1" x14ac:dyDescent="0.5">
      <c r="A5" s="10"/>
      <c r="B5" s="17" t="s">
        <v>10</v>
      </c>
      <c r="C5" s="18" t="s">
        <v>20</v>
      </c>
      <c r="D5" s="19">
        <v>12.433</v>
      </c>
      <c r="E5" s="20">
        <v>4.9000000000000004</v>
      </c>
      <c r="F5" s="19">
        <v>12.366</v>
      </c>
      <c r="G5" s="20">
        <v>4.7</v>
      </c>
      <c r="H5" s="21">
        <v>12.4</v>
      </c>
      <c r="I5" s="20">
        <v>4.5</v>
      </c>
      <c r="J5" s="19">
        <v>12.1</v>
      </c>
      <c r="K5" s="16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5">
      <c r="B6" s="17" t="s">
        <v>11</v>
      </c>
      <c r="C6" s="18">
        <v>4</v>
      </c>
      <c r="D6" s="19">
        <v>12.648999999999999</v>
      </c>
      <c r="E6" s="20">
        <v>4.7</v>
      </c>
      <c r="F6" s="19">
        <v>12.266</v>
      </c>
      <c r="G6" s="20">
        <v>4.5999999999999996</v>
      </c>
      <c r="H6" s="21">
        <v>11.965999999999999</v>
      </c>
      <c r="I6" s="20">
        <v>4.8</v>
      </c>
      <c r="J6" s="19">
        <v>12.1</v>
      </c>
      <c r="K6" s="22"/>
    </row>
    <row r="7" spans="1:26" ht="15.75" customHeight="1" x14ac:dyDescent="0.5">
      <c r="B7" s="17" t="s">
        <v>13</v>
      </c>
      <c r="C7" s="18">
        <v>4</v>
      </c>
      <c r="D7" s="19">
        <v>13.016</v>
      </c>
      <c r="E7" s="20">
        <v>4.8</v>
      </c>
      <c r="F7" s="19">
        <v>12.465999999999999</v>
      </c>
      <c r="G7" s="20">
        <v>5</v>
      </c>
      <c r="H7" s="21">
        <v>12.132999999999999</v>
      </c>
      <c r="I7" s="20">
        <v>4.7</v>
      </c>
      <c r="J7" s="19">
        <v>12.666</v>
      </c>
      <c r="K7" s="22"/>
    </row>
    <row r="8" spans="1:26" ht="15.75" customHeight="1" x14ac:dyDescent="0.5">
      <c r="B8" s="17" t="s">
        <v>14</v>
      </c>
      <c r="C8" s="18">
        <v>4.0999999999999996</v>
      </c>
      <c r="D8" s="19">
        <v>12.999000000000001</v>
      </c>
      <c r="E8" s="20">
        <v>5.3</v>
      </c>
      <c r="F8" s="19">
        <v>12.833</v>
      </c>
      <c r="G8" s="20">
        <v>4.8</v>
      </c>
      <c r="H8" s="21">
        <v>12.866</v>
      </c>
      <c r="I8" s="20">
        <v>4.8</v>
      </c>
      <c r="J8" s="23">
        <v>12.3</v>
      </c>
      <c r="K8" s="22"/>
    </row>
    <row r="9" spans="1:26" ht="15.75" customHeight="1" x14ac:dyDescent="0.5">
      <c r="B9" s="67" t="s">
        <v>12</v>
      </c>
      <c r="C9" s="18">
        <v>3.8</v>
      </c>
      <c r="D9" s="63">
        <v>12.4</v>
      </c>
      <c r="E9" s="20">
        <v>2.8</v>
      </c>
      <c r="F9" s="63">
        <v>10.066000000000001</v>
      </c>
      <c r="G9" s="64">
        <v>4.8</v>
      </c>
      <c r="H9" s="65">
        <v>12.233000000000001</v>
      </c>
      <c r="I9" s="66">
        <v>4.5999999999999996</v>
      </c>
      <c r="J9" s="61">
        <v>11.866</v>
      </c>
      <c r="K9" s="62"/>
    </row>
    <row r="10" spans="1:26" ht="15.75" customHeight="1" x14ac:dyDescent="0.5">
      <c r="B10" s="67" t="s">
        <v>9</v>
      </c>
      <c r="C10" s="18">
        <v>3.7</v>
      </c>
      <c r="D10" s="63">
        <v>12.433</v>
      </c>
      <c r="E10" s="20">
        <v>4.2</v>
      </c>
      <c r="F10" s="63">
        <v>11.6</v>
      </c>
      <c r="G10" s="64">
        <v>4.7</v>
      </c>
      <c r="H10" s="65">
        <v>11.6</v>
      </c>
      <c r="I10" s="66">
        <v>4.2</v>
      </c>
      <c r="J10" s="61">
        <v>11.7</v>
      </c>
      <c r="K10" s="62"/>
    </row>
    <row r="11" spans="1:26" ht="15.75" customHeight="1" x14ac:dyDescent="0.5">
      <c r="B11" s="94" t="s">
        <v>21</v>
      </c>
      <c r="C11" s="141">
        <f t="shared" ref="C11:J11" si="0">AVERAGE(C5:C10)</f>
        <v>3.9199999999999995</v>
      </c>
      <c r="D11" s="142">
        <f t="shared" si="0"/>
        <v>12.655000000000001</v>
      </c>
      <c r="E11" s="143">
        <f t="shared" si="0"/>
        <v>4.45</v>
      </c>
      <c r="F11" s="142">
        <f t="shared" si="0"/>
        <v>11.932833333333333</v>
      </c>
      <c r="G11" s="143">
        <f t="shared" si="0"/>
        <v>4.7666666666666666</v>
      </c>
      <c r="H11" s="144">
        <f t="shared" si="0"/>
        <v>12.199666666666666</v>
      </c>
      <c r="I11" s="145">
        <f t="shared" si="0"/>
        <v>4.5999999999999996</v>
      </c>
      <c r="J11" s="146">
        <f t="shared" si="0"/>
        <v>12.122</v>
      </c>
      <c r="K11" s="22"/>
    </row>
    <row r="12" spans="1:26" ht="15.75" customHeight="1" x14ac:dyDescent="0.5">
      <c r="A12" s="3"/>
      <c r="B12" s="30"/>
      <c r="C12" s="31"/>
      <c r="D12" s="32"/>
      <c r="E12" s="33"/>
      <c r="F12" s="34"/>
      <c r="G12" s="33"/>
      <c r="H12" s="35"/>
      <c r="I12" s="36"/>
      <c r="J12" s="32"/>
      <c r="K12" s="29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5">
      <c r="A13" s="3"/>
      <c r="B13" s="37"/>
      <c r="C13" s="38" t="s">
        <v>0</v>
      </c>
      <c r="D13" s="39" t="s">
        <v>0</v>
      </c>
      <c r="E13" s="40" t="s">
        <v>1</v>
      </c>
      <c r="F13" s="39" t="s">
        <v>1</v>
      </c>
      <c r="G13" s="40" t="s">
        <v>3</v>
      </c>
      <c r="H13" s="41" t="s">
        <v>3</v>
      </c>
      <c r="I13" s="40" t="s">
        <v>4</v>
      </c>
      <c r="J13" s="39" t="s">
        <v>4</v>
      </c>
      <c r="K13" s="29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5">
      <c r="A14" s="10"/>
      <c r="B14" s="147" t="s">
        <v>46</v>
      </c>
      <c r="C14" s="12" t="s">
        <v>7</v>
      </c>
      <c r="D14" s="13" t="s">
        <v>8</v>
      </c>
      <c r="E14" s="14" t="s">
        <v>7</v>
      </c>
      <c r="F14" s="13" t="s">
        <v>8</v>
      </c>
      <c r="G14" s="14" t="s">
        <v>7</v>
      </c>
      <c r="H14" s="15" t="s">
        <v>8</v>
      </c>
      <c r="I14" s="14" t="s">
        <v>7</v>
      </c>
      <c r="J14" s="13" t="s">
        <v>8</v>
      </c>
      <c r="K14" s="16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.75" customHeight="1" x14ac:dyDescent="0.5">
      <c r="A15" s="10"/>
      <c r="B15" s="69" t="s">
        <v>23</v>
      </c>
      <c r="C15" s="70">
        <v>3.8</v>
      </c>
      <c r="D15" s="71">
        <v>13.298999999999999</v>
      </c>
      <c r="E15" s="72">
        <v>5.2</v>
      </c>
      <c r="F15" s="73">
        <v>13</v>
      </c>
      <c r="G15" s="72">
        <v>4.5</v>
      </c>
      <c r="H15" s="74">
        <v>12.5</v>
      </c>
      <c r="I15" s="72">
        <v>5.3</v>
      </c>
      <c r="J15" s="71">
        <v>12.733000000000001</v>
      </c>
      <c r="K15" s="68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5.75" customHeight="1" x14ac:dyDescent="0.5">
      <c r="B16" s="17" t="s">
        <v>22</v>
      </c>
      <c r="C16" s="18">
        <v>4.0999999999999996</v>
      </c>
      <c r="D16" s="19">
        <v>13.175000000000001</v>
      </c>
      <c r="E16" s="20">
        <v>5.3</v>
      </c>
      <c r="F16" s="19">
        <v>12.55</v>
      </c>
      <c r="G16" s="20">
        <v>4.9000000000000004</v>
      </c>
      <c r="H16" s="21">
        <v>12.8</v>
      </c>
      <c r="I16" s="20">
        <v>5.0999999999999996</v>
      </c>
      <c r="J16" s="19">
        <v>12.55</v>
      </c>
      <c r="K16" s="22"/>
    </row>
    <row r="17" spans="1:26" ht="15.75" customHeight="1" x14ac:dyDescent="0.5">
      <c r="B17" s="67" t="s">
        <v>25</v>
      </c>
      <c r="C17" s="18">
        <v>3.9</v>
      </c>
      <c r="D17" s="19">
        <v>12.916</v>
      </c>
      <c r="E17" s="20">
        <v>5</v>
      </c>
      <c r="F17" s="19">
        <v>12.166</v>
      </c>
      <c r="G17" s="20">
        <v>4.7</v>
      </c>
      <c r="H17" s="21">
        <v>12.632999999999999</v>
      </c>
      <c r="I17" s="20">
        <v>4.8</v>
      </c>
      <c r="J17" s="19">
        <v>12.666</v>
      </c>
      <c r="K17" s="62"/>
    </row>
    <row r="18" spans="1:26" ht="15.75" customHeight="1" x14ac:dyDescent="0.5">
      <c r="B18" s="67" t="s">
        <v>24</v>
      </c>
      <c r="C18" s="18">
        <v>4</v>
      </c>
      <c r="D18" s="19">
        <v>12.882999999999999</v>
      </c>
      <c r="E18" s="20">
        <v>4.5</v>
      </c>
      <c r="F18" s="19">
        <v>12.733000000000001</v>
      </c>
      <c r="G18" s="20">
        <v>4.9000000000000004</v>
      </c>
      <c r="H18" s="21">
        <v>12.7</v>
      </c>
      <c r="I18" s="20">
        <v>4.8</v>
      </c>
      <c r="J18" s="42">
        <v>12.632999999999999</v>
      </c>
      <c r="K18" s="22"/>
    </row>
    <row r="19" spans="1:26" ht="15.75" customHeight="1" x14ac:dyDescent="0.5">
      <c r="B19" s="67" t="s">
        <v>26</v>
      </c>
      <c r="C19" s="18">
        <v>4.0999999999999996</v>
      </c>
      <c r="D19" s="19">
        <v>12.95</v>
      </c>
      <c r="E19" s="20">
        <v>4.9000000000000004</v>
      </c>
      <c r="F19" s="19">
        <v>12.5</v>
      </c>
      <c r="G19" s="20">
        <v>4.8</v>
      </c>
      <c r="H19" s="21">
        <v>12.1</v>
      </c>
      <c r="I19" s="20">
        <v>4.5999999999999996</v>
      </c>
      <c r="J19" s="19">
        <v>12.2</v>
      </c>
      <c r="K19" s="22"/>
    </row>
    <row r="20" spans="1:26" ht="15.75" customHeight="1" x14ac:dyDescent="0.5">
      <c r="B20" s="67" t="s">
        <v>27</v>
      </c>
      <c r="C20" s="18">
        <v>4.2</v>
      </c>
      <c r="D20" s="19">
        <v>12.8</v>
      </c>
      <c r="E20" s="20">
        <v>4.9000000000000004</v>
      </c>
      <c r="F20" s="19">
        <v>12.45</v>
      </c>
      <c r="G20" s="20">
        <v>4.8</v>
      </c>
      <c r="H20" s="21">
        <v>12.3</v>
      </c>
      <c r="I20" s="20">
        <v>4.5999999999999996</v>
      </c>
      <c r="J20" s="19">
        <v>12.1</v>
      </c>
      <c r="K20" s="22"/>
    </row>
    <row r="21" spans="1:26" ht="15.75" customHeight="1" x14ac:dyDescent="0.5">
      <c r="B21" s="67" t="s">
        <v>28</v>
      </c>
      <c r="C21" s="18">
        <v>4.9000000000000004</v>
      </c>
      <c r="D21" s="19">
        <v>13.882999999999999</v>
      </c>
      <c r="E21" s="20">
        <v>5.4</v>
      </c>
      <c r="F21" s="19">
        <v>13.433</v>
      </c>
      <c r="G21" s="20">
        <v>5.3</v>
      </c>
      <c r="H21" s="21">
        <v>12.8</v>
      </c>
      <c r="I21" s="20">
        <v>5.3</v>
      </c>
      <c r="J21" s="61">
        <v>13.366</v>
      </c>
      <c r="K21" s="62"/>
    </row>
    <row r="22" spans="1:26" ht="15.75" customHeight="1" x14ac:dyDescent="0.5">
      <c r="B22" s="67" t="s">
        <v>29</v>
      </c>
      <c r="C22" s="18">
        <v>4.7</v>
      </c>
      <c r="D22" s="19">
        <v>13.632999999999999</v>
      </c>
      <c r="E22" s="20">
        <v>5.7</v>
      </c>
      <c r="F22" s="19">
        <v>13.9</v>
      </c>
      <c r="G22" s="20">
        <v>5.4</v>
      </c>
      <c r="H22" s="21">
        <v>13.566000000000001</v>
      </c>
      <c r="I22" s="20">
        <v>5.3</v>
      </c>
      <c r="J22" s="61">
        <v>13.433</v>
      </c>
      <c r="K22" s="62"/>
    </row>
    <row r="23" spans="1:26" ht="15.75" customHeight="1" x14ac:dyDescent="0.5">
      <c r="B23" s="67" t="s">
        <v>30</v>
      </c>
      <c r="C23" s="75">
        <v>4.0999999999999996</v>
      </c>
      <c r="D23" s="19">
        <v>13.05</v>
      </c>
      <c r="E23" s="20">
        <v>5.3</v>
      </c>
      <c r="F23" s="19">
        <v>13.05</v>
      </c>
      <c r="G23" s="20">
        <v>5.3</v>
      </c>
      <c r="H23" s="21">
        <v>13.1</v>
      </c>
      <c r="I23" s="20">
        <v>5.0999999999999996</v>
      </c>
      <c r="J23" s="61">
        <v>12.25</v>
      </c>
      <c r="K23" s="62"/>
    </row>
    <row r="24" spans="1:26" ht="15.75" customHeight="1" x14ac:dyDescent="0.5">
      <c r="B24" s="67" t="s">
        <v>31</v>
      </c>
      <c r="C24" s="18">
        <v>4.3</v>
      </c>
      <c r="D24" s="19">
        <v>13.475</v>
      </c>
      <c r="E24" s="20">
        <v>5.5</v>
      </c>
      <c r="F24" s="19">
        <v>13.4</v>
      </c>
      <c r="G24" s="20">
        <v>5.6</v>
      </c>
      <c r="H24" s="21">
        <v>13.5</v>
      </c>
      <c r="I24" s="20">
        <v>5.3</v>
      </c>
      <c r="J24" s="23">
        <v>13.25</v>
      </c>
      <c r="K24" s="22"/>
    </row>
    <row r="25" spans="1:26" ht="15.75" customHeight="1" x14ac:dyDescent="0.5">
      <c r="A25" s="43"/>
      <c r="B25" s="99" t="s">
        <v>32</v>
      </c>
      <c r="C25" s="100">
        <f t="shared" ref="C25:J26" si="1">AVERAGE(C15,C17,C19,C21,C23)</f>
        <v>4.1599999999999993</v>
      </c>
      <c r="D25" s="95">
        <f t="shared" si="1"/>
        <v>13.2196</v>
      </c>
      <c r="E25" s="101">
        <f t="shared" si="1"/>
        <v>5.16</v>
      </c>
      <c r="F25" s="102">
        <f t="shared" si="1"/>
        <v>12.829800000000001</v>
      </c>
      <c r="G25" s="96">
        <f t="shared" si="1"/>
        <v>4.92</v>
      </c>
      <c r="H25" s="97">
        <f t="shared" si="1"/>
        <v>12.6266</v>
      </c>
      <c r="I25" s="96">
        <f t="shared" si="1"/>
        <v>5.0200000000000005</v>
      </c>
      <c r="J25" s="95">
        <f t="shared" si="1"/>
        <v>12.643000000000001</v>
      </c>
      <c r="K25" s="44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5.75" customHeight="1" x14ac:dyDescent="0.5">
      <c r="A26" s="3"/>
      <c r="B26" s="103" t="s">
        <v>33</v>
      </c>
      <c r="C26" s="100">
        <f t="shared" si="1"/>
        <v>4.26</v>
      </c>
      <c r="D26" s="98">
        <f t="shared" si="1"/>
        <v>13.193199999999999</v>
      </c>
      <c r="E26" s="101">
        <f t="shared" si="1"/>
        <v>5.1800000000000006</v>
      </c>
      <c r="F26" s="98">
        <f t="shared" si="1"/>
        <v>13.006600000000001</v>
      </c>
      <c r="G26" s="101">
        <f t="shared" si="1"/>
        <v>5.12</v>
      </c>
      <c r="H26" s="104">
        <f t="shared" si="1"/>
        <v>12.9732</v>
      </c>
      <c r="I26" s="96">
        <f t="shared" si="1"/>
        <v>5.0199999999999996</v>
      </c>
      <c r="J26" s="98">
        <f t="shared" si="1"/>
        <v>12.793200000000001</v>
      </c>
      <c r="K26" s="29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5">
      <c r="A27" s="45"/>
      <c r="B27" s="46"/>
      <c r="C27" s="47"/>
      <c r="D27" s="48"/>
      <c r="E27" s="49"/>
      <c r="F27" s="48"/>
      <c r="G27" s="49"/>
      <c r="H27" s="50"/>
      <c r="I27" s="49"/>
      <c r="J27" s="48"/>
      <c r="K27" s="51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1:26" ht="15.75" customHeight="1" x14ac:dyDescent="0.5">
      <c r="A28" s="45"/>
      <c r="B28" s="76" t="s">
        <v>34</v>
      </c>
      <c r="C28" s="52">
        <f t="shared" ref="C28:J28" si="2">AVERAGE(C11,C25,C26)</f>
        <v>4.1133333333333324</v>
      </c>
      <c r="D28" s="27">
        <f t="shared" si="2"/>
        <v>13.022599999999999</v>
      </c>
      <c r="E28" s="53">
        <f t="shared" si="2"/>
        <v>4.93</v>
      </c>
      <c r="F28" s="27">
        <f t="shared" si="2"/>
        <v>12.589744444444444</v>
      </c>
      <c r="G28" s="53">
        <f t="shared" si="2"/>
        <v>4.9355555555555561</v>
      </c>
      <c r="H28" s="28">
        <f t="shared" si="2"/>
        <v>12.599822222222222</v>
      </c>
      <c r="I28" s="25">
        <f t="shared" si="2"/>
        <v>4.88</v>
      </c>
      <c r="J28" s="27">
        <f t="shared" si="2"/>
        <v>12.519399999999999</v>
      </c>
      <c r="K28" s="81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spans="1:26" ht="15.75" customHeight="1" x14ac:dyDescent="0.5">
      <c r="A29" s="45"/>
      <c r="B29" s="76" t="s">
        <v>35</v>
      </c>
      <c r="C29" s="24">
        <v>3.3</v>
      </c>
      <c r="D29" s="27">
        <v>12.223000000000001</v>
      </c>
      <c r="E29" s="25">
        <v>4.2</v>
      </c>
      <c r="F29" s="27">
        <v>11.79</v>
      </c>
      <c r="G29" s="25">
        <v>4.2</v>
      </c>
      <c r="H29" s="28">
        <v>11.8</v>
      </c>
      <c r="I29" s="26">
        <v>4.0999999999999996</v>
      </c>
      <c r="J29" s="27">
        <v>11.786</v>
      </c>
      <c r="K29" s="81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spans="1:26" ht="15.75" customHeight="1" x14ac:dyDescent="0.5">
      <c r="A30" s="45"/>
      <c r="B30" s="54"/>
      <c r="C30" s="131"/>
      <c r="D30" s="132"/>
      <c r="E30" s="131"/>
      <c r="F30" s="132"/>
      <c r="G30" s="131"/>
      <c r="H30" s="133"/>
      <c r="I30" s="131"/>
      <c r="J30" s="134"/>
      <c r="K30" s="13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spans="1:26" ht="15.75" customHeight="1" x14ac:dyDescent="0.5">
      <c r="A31" s="45"/>
      <c r="B31" s="80" t="s">
        <v>38</v>
      </c>
      <c r="C31" s="136">
        <v>4.0999999999999996</v>
      </c>
      <c r="D31" s="137">
        <v>13.048999999999999</v>
      </c>
      <c r="E31" s="136">
        <v>5.3</v>
      </c>
      <c r="F31" s="137">
        <v>13.166</v>
      </c>
      <c r="G31" s="136">
        <v>5.2</v>
      </c>
      <c r="H31" s="138">
        <v>12.965999999999999</v>
      </c>
      <c r="I31" s="136">
        <v>5.0999999999999996</v>
      </c>
      <c r="J31" s="139">
        <v>12.766</v>
      </c>
      <c r="K31" s="140">
        <v>49.198999999999998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1:26" ht="15.75" customHeight="1" x14ac:dyDescent="0.5">
      <c r="A32" s="45"/>
      <c r="B32" s="80" t="s">
        <v>39</v>
      </c>
      <c r="C32" s="136">
        <v>3.3</v>
      </c>
      <c r="D32" s="137">
        <v>12.249000000000001</v>
      </c>
      <c r="E32" s="136">
        <v>4.5</v>
      </c>
      <c r="F32" s="137">
        <v>12.366</v>
      </c>
      <c r="G32" s="136">
        <v>4.4000000000000004</v>
      </c>
      <c r="H32" s="138">
        <v>12.166</v>
      </c>
      <c r="I32" s="136">
        <v>4.3</v>
      </c>
      <c r="J32" s="139">
        <v>11.965999999999999</v>
      </c>
      <c r="K32" s="140">
        <v>46.798999999999999</v>
      </c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spans="1:26" ht="15.75" customHeight="1" x14ac:dyDescent="0.5">
      <c r="A33" s="45"/>
      <c r="B33" s="86"/>
      <c r="C33" s="87"/>
      <c r="D33" s="88"/>
      <c r="E33" s="89"/>
      <c r="F33" s="88"/>
      <c r="G33" s="89"/>
      <c r="H33" s="91"/>
      <c r="I33" s="92"/>
      <c r="J33" s="105"/>
      <c r="K33" s="106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spans="1:26" ht="15.75" customHeight="1" x14ac:dyDescent="0.5">
      <c r="A34" s="45"/>
      <c r="B34" s="107" t="s">
        <v>16</v>
      </c>
      <c r="C34" s="108">
        <v>4.2</v>
      </c>
      <c r="D34" s="109">
        <v>13.233000000000001</v>
      </c>
      <c r="E34" s="110">
        <v>5.3</v>
      </c>
      <c r="F34" s="109">
        <v>13.5</v>
      </c>
      <c r="G34" s="110">
        <v>4.9000000000000004</v>
      </c>
      <c r="H34" s="111">
        <v>12.933</v>
      </c>
      <c r="I34" s="112">
        <v>4.9000000000000004</v>
      </c>
      <c r="J34" s="109">
        <v>12.833</v>
      </c>
      <c r="K34" s="79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6" ht="15.75" customHeight="1" x14ac:dyDescent="0.5">
      <c r="A35" s="45"/>
      <c r="B35" s="86" t="s">
        <v>45</v>
      </c>
      <c r="C35" s="126">
        <v>4.4000000000000004</v>
      </c>
      <c r="D35" s="127">
        <v>13.132999999999999</v>
      </c>
      <c r="E35" s="126">
        <v>5.3</v>
      </c>
      <c r="F35" s="128">
        <v>13.3</v>
      </c>
      <c r="G35" s="126">
        <v>5.2</v>
      </c>
      <c r="H35" s="129">
        <v>13.132999999999999</v>
      </c>
      <c r="I35" s="126">
        <v>5.0999999999999996</v>
      </c>
      <c r="J35" s="130">
        <v>12.9</v>
      </c>
      <c r="K35" s="79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6" ht="15.75" customHeight="1" x14ac:dyDescent="0.5">
      <c r="A36" s="45"/>
      <c r="B36" s="86"/>
      <c r="C36" s="87"/>
      <c r="D36" s="88"/>
      <c r="E36" s="89"/>
      <c r="F36" s="90"/>
      <c r="G36" s="89"/>
      <c r="H36" s="91"/>
      <c r="I36" s="92"/>
      <c r="J36" s="93"/>
      <c r="K36" s="79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spans="1:26" ht="15.75" customHeight="1" x14ac:dyDescent="0.5">
      <c r="B37" s="113" t="s">
        <v>15</v>
      </c>
      <c r="C37" s="114">
        <v>4.2</v>
      </c>
      <c r="D37" s="115">
        <v>13.215999999999999</v>
      </c>
      <c r="E37" s="116">
        <v>5.2</v>
      </c>
      <c r="F37" s="115">
        <v>13.3</v>
      </c>
      <c r="G37" s="117">
        <v>4.8</v>
      </c>
      <c r="H37" s="118">
        <v>12.833</v>
      </c>
      <c r="I37" s="116">
        <v>4.9000000000000004</v>
      </c>
      <c r="J37" s="115">
        <v>12.733000000000001</v>
      </c>
      <c r="K37" s="119">
        <v>50.298999999999999</v>
      </c>
    </row>
    <row r="38" spans="1:26" ht="15.75" customHeight="1" x14ac:dyDescent="0.5">
      <c r="B38" s="120" t="s">
        <v>17</v>
      </c>
      <c r="C38" s="121"/>
      <c r="D38" s="122">
        <v>13</v>
      </c>
      <c r="E38" s="123"/>
      <c r="F38" s="122">
        <v>13.35</v>
      </c>
      <c r="G38" s="123"/>
      <c r="H38" s="124">
        <v>12.7</v>
      </c>
      <c r="I38" s="123"/>
      <c r="J38" s="122">
        <v>12.75</v>
      </c>
      <c r="K38" s="125">
        <v>49.2</v>
      </c>
    </row>
    <row r="39" spans="1:26" ht="15.75" customHeight="1" x14ac:dyDescent="0.5"/>
    <row r="40" spans="1:26" ht="15.75" customHeight="1" x14ac:dyDescent="0.5">
      <c r="B40" s="82" t="s">
        <v>40</v>
      </c>
      <c r="C40" s="155" t="s">
        <v>41</v>
      </c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7"/>
    </row>
    <row r="41" spans="1:26" ht="15.75" customHeight="1" x14ac:dyDescent="0.5">
      <c r="B41" s="83" t="s">
        <v>34</v>
      </c>
      <c r="C41" s="84" t="s">
        <v>42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</row>
    <row r="42" spans="1:26" ht="15.75" customHeight="1" x14ac:dyDescent="0.5">
      <c r="B42" s="85" t="s">
        <v>43</v>
      </c>
      <c r="C42" s="158" t="s">
        <v>47</v>
      </c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0"/>
    </row>
    <row r="43" spans="1:26" ht="15.75" customHeight="1" x14ac:dyDescent="0.5">
      <c r="B43" s="85" t="s">
        <v>45</v>
      </c>
      <c r="C43" s="161" t="s">
        <v>44</v>
      </c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0"/>
    </row>
    <row r="44" spans="1:26" ht="15.75" customHeight="1" x14ac:dyDescent="0.5">
      <c r="B44" s="77" t="s">
        <v>37</v>
      </c>
      <c r="C44" s="162" t="s">
        <v>36</v>
      </c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60"/>
    </row>
    <row r="45" spans="1:26" ht="15.75" customHeight="1" x14ac:dyDescent="0.5">
      <c r="B45" s="78" t="s">
        <v>38</v>
      </c>
      <c r="C45" s="163" t="s">
        <v>48</v>
      </c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5"/>
    </row>
    <row r="46" spans="1:26" ht="15.75" customHeight="1" x14ac:dyDescent="0.5">
      <c r="B46" s="57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9"/>
    </row>
    <row r="47" spans="1:26" ht="15.75" customHeight="1" x14ac:dyDescent="0.5">
      <c r="B47" s="60" t="s">
        <v>18</v>
      </c>
      <c r="C47" s="148" t="s">
        <v>49</v>
      </c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50"/>
    </row>
    <row r="48" spans="1:26" ht="15.75" customHeight="1" x14ac:dyDescent="0.5">
      <c r="B48" s="57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9"/>
    </row>
    <row r="49" spans="2:14" ht="15.75" customHeight="1" x14ac:dyDescent="0.5">
      <c r="B49" s="151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50"/>
    </row>
    <row r="50" spans="2:14" ht="15.75" customHeight="1" x14ac:dyDescent="0.5">
      <c r="B50" s="152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50"/>
    </row>
    <row r="51" spans="2:14" ht="15.75" customHeight="1" x14ac:dyDescent="0.5"/>
    <row r="52" spans="2:14" ht="15.75" customHeight="1" x14ac:dyDescent="0.5"/>
    <row r="53" spans="2:14" ht="15.75" customHeight="1" x14ac:dyDescent="0.5"/>
    <row r="54" spans="2:14" ht="15.75" customHeight="1" x14ac:dyDescent="0.5"/>
    <row r="55" spans="2:14" ht="15.75" customHeight="1" x14ac:dyDescent="0.5"/>
    <row r="56" spans="2:14" ht="15.75" customHeight="1" x14ac:dyDescent="0.5"/>
    <row r="57" spans="2:14" ht="15.75" customHeight="1" x14ac:dyDescent="0.5"/>
    <row r="58" spans="2:14" ht="15.75" customHeight="1" x14ac:dyDescent="0.5"/>
    <row r="59" spans="2:14" ht="15.75" customHeight="1" x14ac:dyDescent="0.5"/>
    <row r="60" spans="2:14" ht="15.75" customHeight="1" x14ac:dyDescent="0.5"/>
    <row r="61" spans="2:14" ht="15.75" customHeight="1" x14ac:dyDescent="0.5"/>
    <row r="62" spans="2:14" ht="15.75" customHeight="1" x14ac:dyDescent="0.5"/>
    <row r="63" spans="2:14" ht="15.75" customHeight="1" x14ac:dyDescent="0.5"/>
    <row r="64" spans="2:14" ht="15.75" customHeight="1" x14ac:dyDescent="0.5"/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  <row r="991" ht="15.75" customHeight="1" x14ac:dyDescent="0.5"/>
    <row r="992" ht="15.75" customHeight="1" x14ac:dyDescent="0.5"/>
    <row r="993" ht="15.75" customHeight="1" x14ac:dyDescent="0.5"/>
    <row r="994" ht="15.75" customHeight="1" x14ac:dyDescent="0.5"/>
    <row r="995" ht="15.75" customHeight="1" x14ac:dyDescent="0.5"/>
    <row r="996" ht="15.75" customHeight="1" x14ac:dyDescent="0.5"/>
    <row r="997" ht="15.75" customHeight="1" x14ac:dyDescent="0.5"/>
    <row r="998" ht="15.75" customHeight="1" x14ac:dyDescent="0.5"/>
    <row r="999" ht="15.75" customHeight="1" x14ac:dyDescent="0.5"/>
    <row r="1000" ht="15.75" customHeight="1" x14ac:dyDescent="0.5"/>
    <row r="1001" ht="15.75" customHeight="1" x14ac:dyDescent="0.5"/>
    <row r="1002" ht="15.75" customHeight="1" x14ac:dyDescent="0.5"/>
    <row r="1003" ht="15.75" customHeight="1" x14ac:dyDescent="0.5"/>
    <row r="1004" ht="15.75" customHeight="1" x14ac:dyDescent="0.5"/>
    <row r="1005" ht="15.75" customHeight="1" x14ac:dyDescent="0.5"/>
    <row r="1006" ht="15.75" customHeight="1" x14ac:dyDescent="0.5"/>
    <row r="1007" ht="15.75" customHeight="1" x14ac:dyDescent="0.5"/>
  </sheetData>
  <mergeCells count="9">
    <mergeCell ref="C47:N47"/>
    <mergeCell ref="B49:N49"/>
    <mergeCell ref="B50:N50"/>
    <mergeCell ref="B1:N1"/>
    <mergeCell ref="C40:N40"/>
    <mergeCell ref="C42:N42"/>
    <mergeCell ref="C43:N43"/>
    <mergeCell ref="C44:N44"/>
    <mergeCell ref="C45:N45"/>
  </mergeCells>
  <pageMargins left="0.70866141732283472" right="0.70866141732283472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ŽSG KRITERIJI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Marijo Moznik</dc:creator>
  <cp:lastModifiedBy>Marko Brez</cp:lastModifiedBy>
  <dcterms:created xsi:type="dcterms:W3CDTF">2019-11-08T20:01:57Z</dcterms:created>
  <dcterms:modified xsi:type="dcterms:W3CDTF">2025-12-22T07:35:57Z</dcterms:modified>
</cp:coreProperties>
</file>